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<sst xmlns="http://schemas.openxmlformats.org/spreadsheetml/2006/main" count="52" uniqueCount="34">
  <si>
    <t>万柏林区检察院检察事务助理成绩表</t>
  </si>
  <si>
    <t>序号</t>
  </si>
  <si>
    <t>准考证号</t>
  </si>
  <si>
    <t>姓名</t>
  </si>
  <si>
    <t>性别</t>
  </si>
  <si>
    <t>笔试成绩</t>
  </si>
  <si>
    <t>笔试60%</t>
  </si>
  <si>
    <t>技能测试成绩</t>
  </si>
  <si>
    <t>技能20%</t>
  </si>
  <si>
    <t>面试成绩</t>
  </si>
  <si>
    <t>面试20%</t>
  </si>
  <si>
    <t>综合成绩</t>
  </si>
  <si>
    <t>张潇月</t>
  </si>
  <si>
    <t>女</t>
  </si>
  <si>
    <t>任欣</t>
  </si>
  <si>
    <t>李晶</t>
  </si>
  <si>
    <t>高梦园</t>
  </si>
  <si>
    <t>李莹</t>
  </si>
  <si>
    <t>秦宇婷</t>
  </si>
  <si>
    <t>董美霞</t>
  </si>
  <si>
    <t>赵丽</t>
  </si>
  <si>
    <t>呼丽荣</t>
  </si>
  <si>
    <t>耿丽娜</t>
  </si>
  <si>
    <t>周洁</t>
  </si>
  <si>
    <t>王小博</t>
  </si>
  <si>
    <t>牛江涛</t>
  </si>
  <si>
    <t>男</t>
  </si>
  <si>
    <t>史雨凤</t>
  </si>
  <si>
    <t>赵搏</t>
  </si>
  <si>
    <t>桑蕊</t>
  </si>
  <si>
    <t>杨苗</t>
  </si>
  <si>
    <t>石珊珊</t>
  </si>
  <si>
    <t>张霞</t>
  </si>
  <si>
    <t>苏志伟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</si>
</sst>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30" borderId="9" applyNumberFormat="0" applyAlignment="0" applyProtection="0">
      <alignment vertical="center"/>
    </xf>
    <xf numFmtId="0" fontId="25" fillId="30" borderId="3" applyNumberFormat="0" applyAlignment="0" applyProtection="0">
      <alignment vertical="center"/>
    </xf>
    <xf numFmtId="0" fontId="18" fillId="23" borderId="5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N21" sqref="N21"/>
    </sheetView>
  </sheetViews>
  <sheetFormatPr defaultColWidth="8.89166666666667" defaultRowHeight="13.5"/>
  <cols>
    <col min="1" max="1" width="7.225" style="1" customWidth="1"/>
    <col min="2" max="2" width="15.1583333333333" style="3" customWidth="1"/>
    <col min="3" max="3" width="10.7" style="1" customWidth="1"/>
    <col min="4" max="4" width="8.89166666666667" style="1" customWidth="1"/>
    <col min="5" max="5" width="13.875" style="2" customWidth="1"/>
    <col min="6" max="6" width="13.55" style="2" customWidth="1"/>
    <col min="7" max="7" width="13.3833333333333" style="2" customWidth="1"/>
    <col min="8" max="8" width="13.475" style="2" customWidth="1"/>
    <col min="9" max="9" width="14.975" style="1" customWidth="1"/>
    <col min="10" max="10" width="11.6083333333333" style="1" customWidth="1"/>
    <col min="11" max="11" width="13.8083333333333" style="1" customWidth="1"/>
    <col min="12" max="16377" width="8.89166666666667" style="1"/>
  </cols>
  <sheetData>
    <row r="1" s="1" customFormat="1" ht="26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15" customHeight="1" spans="1:11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1" customFormat="1" ht="15" customHeight="1" spans="1:11">
      <c r="A3" s="8">
        <v>1</v>
      </c>
      <c r="B3" s="9">
        <v>2019080304</v>
      </c>
      <c r="C3" s="9" t="s">
        <v>12</v>
      </c>
      <c r="D3" s="9" t="s">
        <v>13</v>
      </c>
      <c r="E3" s="8">
        <v>63</v>
      </c>
      <c r="F3" s="8">
        <f t="shared" ref="F3:F22" si="0">E3*0.6</f>
        <v>37.8</v>
      </c>
      <c r="G3" s="8">
        <v>48</v>
      </c>
      <c r="H3" s="8">
        <f t="shared" ref="H3:H22" si="1">G3*0.2</f>
        <v>9.6</v>
      </c>
      <c r="I3" s="8">
        <v>91.46</v>
      </c>
      <c r="J3" s="8">
        <f t="shared" ref="J3:J22" si="2">ROUND(I3*0.2,2)</f>
        <v>18.29</v>
      </c>
      <c r="K3" s="8">
        <f t="shared" ref="K3:K22" si="3">F3+H3+J3</f>
        <v>65.69</v>
      </c>
    </row>
    <row r="4" s="1" customFormat="1" ht="15" customHeight="1" spans="1:11">
      <c r="A4" s="8">
        <v>2</v>
      </c>
      <c r="B4" s="9">
        <v>2019080303</v>
      </c>
      <c r="C4" s="9" t="s">
        <v>14</v>
      </c>
      <c r="D4" s="9" t="s">
        <v>13</v>
      </c>
      <c r="E4" s="8">
        <v>59</v>
      </c>
      <c r="F4" s="8">
        <f t="shared" si="0"/>
        <v>35.4</v>
      </c>
      <c r="G4" s="8">
        <v>52</v>
      </c>
      <c r="H4" s="8">
        <f t="shared" si="1"/>
        <v>10.4</v>
      </c>
      <c r="I4" s="8">
        <v>89.64</v>
      </c>
      <c r="J4" s="8">
        <f t="shared" si="2"/>
        <v>17.93</v>
      </c>
      <c r="K4" s="8">
        <f t="shared" si="3"/>
        <v>63.73</v>
      </c>
    </row>
    <row r="5" s="1" customFormat="1" ht="15" customHeight="1" spans="1:11">
      <c r="A5" s="8">
        <v>3</v>
      </c>
      <c r="B5" s="9">
        <v>2019080335</v>
      </c>
      <c r="C5" s="9" t="s">
        <v>15</v>
      </c>
      <c r="D5" s="9" t="s">
        <v>13</v>
      </c>
      <c r="E5" s="8">
        <v>62</v>
      </c>
      <c r="F5" s="8">
        <f t="shared" si="0"/>
        <v>37.2</v>
      </c>
      <c r="G5" s="8">
        <v>40</v>
      </c>
      <c r="H5" s="8">
        <f t="shared" si="1"/>
        <v>8</v>
      </c>
      <c r="I5" s="8">
        <v>88.04</v>
      </c>
      <c r="J5" s="8">
        <f t="shared" si="2"/>
        <v>17.61</v>
      </c>
      <c r="K5" s="8">
        <f t="shared" si="3"/>
        <v>62.81</v>
      </c>
    </row>
    <row r="6" s="1" customFormat="1" ht="15" customHeight="1" spans="1:11">
      <c r="A6" s="8">
        <v>4</v>
      </c>
      <c r="B6" s="9">
        <v>2019080320</v>
      </c>
      <c r="C6" s="9" t="s">
        <v>16</v>
      </c>
      <c r="D6" s="9" t="s">
        <v>13</v>
      </c>
      <c r="E6" s="8">
        <v>59</v>
      </c>
      <c r="F6" s="8">
        <f t="shared" si="0"/>
        <v>35.4</v>
      </c>
      <c r="G6" s="8">
        <v>39</v>
      </c>
      <c r="H6" s="8">
        <f t="shared" si="1"/>
        <v>7.8</v>
      </c>
      <c r="I6" s="8">
        <v>91.2</v>
      </c>
      <c r="J6" s="8">
        <f t="shared" si="2"/>
        <v>18.24</v>
      </c>
      <c r="K6" s="8">
        <f t="shared" si="3"/>
        <v>61.44</v>
      </c>
    </row>
    <row r="7" s="1" customFormat="1" ht="17" customHeight="1" spans="1:11">
      <c r="A7" s="8">
        <v>5</v>
      </c>
      <c r="B7" s="9">
        <v>2019080351</v>
      </c>
      <c r="C7" s="10" t="s">
        <v>17</v>
      </c>
      <c r="D7" s="9" t="s">
        <v>13</v>
      </c>
      <c r="E7" s="8">
        <v>58</v>
      </c>
      <c r="F7" s="8">
        <f t="shared" si="0"/>
        <v>34.8</v>
      </c>
      <c r="G7" s="8">
        <v>41</v>
      </c>
      <c r="H7" s="8">
        <f t="shared" si="1"/>
        <v>8.2</v>
      </c>
      <c r="I7" s="8">
        <v>88.22</v>
      </c>
      <c r="J7" s="8">
        <f t="shared" si="2"/>
        <v>17.64</v>
      </c>
      <c r="K7" s="8">
        <f t="shared" si="3"/>
        <v>60.64</v>
      </c>
    </row>
    <row r="8" s="1" customFormat="1" ht="15" customHeight="1" spans="1:11">
      <c r="A8" s="8">
        <v>6</v>
      </c>
      <c r="B8" s="9">
        <v>2019080319</v>
      </c>
      <c r="C8" s="9" t="s">
        <v>18</v>
      </c>
      <c r="D8" s="9" t="s">
        <v>13</v>
      </c>
      <c r="E8" s="8">
        <v>55</v>
      </c>
      <c r="F8" s="8">
        <f t="shared" si="0"/>
        <v>33</v>
      </c>
      <c r="G8" s="8">
        <v>49</v>
      </c>
      <c r="H8" s="8">
        <f t="shared" si="1"/>
        <v>9.8</v>
      </c>
      <c r="I8" s="8">
        <v>86.94</v>
      </c>
      <c r="J8" s="8">
        <f t="shared" si="2"/>
        <v>17.39</v>
      </c>
      <c r="K8" s="8">
        <f t="shared" si="3"/>
        <v>60.19</v>
      </c>
    </row>
    <row r="9" s="1" customFormat="1" ht="15" customHeight="1" spans="1:11">
      <c r="A9" s="8">
        <v>7</v>
      </c>
      <c r="B9" s="9">
        <v>2019080310</v>
      </c>
      <c r="C9" s="9" t="s">
        <v>19</v>
      </c>
      <c r="D9" s="9" t="s">
        <v>13</v>
      </c>
      <c r="E9" s="8">
        <v>62</v>
      </c>
      <c r="F9" s="8">
        <f t="shared" si="0"/>
        <v>37.2</v>
      </c>
      <c r="G9" s="8">
        <v>30</v>
      </c>
      <c r="H9" s="8">
        <f t="shared" si="1"/>
        <v>6</v>
      </c>
      <c r="I9" s="8">
        <v>82.84</v>
      </c>
      <c r="J9" s="8">
        <f t="shared" si="2"/>
        <v>16.57</v>
      </c>
      <c r="K9" s="8">
        <f t="shared" si="3"/>
        <v>59.77</v>
      </c>
    </row>
    <row r="10" s="1" customFormat="1" ht="15" customHeight="1" spans="1:11">
      <c r="A10" s="8">
        <v>8</v>
      </c>
      <c r="B10" s="9">
        <v>2019080311</v>
      </c>
      <c r="C10" s="9" t="s">
        <v>20</v>
      </c>
      <c r="D10" s="9" t="s">
        <v>13</v>
      </c>
      <c r="E10" s="8">
        <v>61</v>
      </c>
      <c r="F10" s="8">
        <f t="shared" si="0"/>
        <v>36.6</v>
      </c>
      <c r="G10" s="8">
        <v>19</v>
      </c>
      <c r="H10" s="8">
        <f t="shared" si="1"/>
        <v>3.8</v>
      </c>
      <c r="I10" s="8">
        <v>94.8</v>
      </c>
      <c r="J10" s="8">
        <f t="shared" si="2"/>
        <v>18.96</v>
      </c>
      <c r="K10" s="8">
        <f t="shared" si="3"/>
        <v>59.36</v>
      </c>
    </row>
    <row r="11" s="1" customFormat="1" ht="15" customHeight="1" spans="1:11">
      <c r="A11" s="8">
        <v>9</v>
      </c>
      <c r="B11" s="9">
        <v>2019080321</v>
      </c>
      <c r="C11" s="9" t="s">
        <v>21</v>
      </c>
      <c r="D11" s="9" t="s">
        <v>13</v>
      </c>
      <c r="E11" s="8">
        <v>56</v>
      </c>
      <c r="F11" s="8">
        <f t="shared" si="0"/>
        <v>33.6</v>
      </c>
      <c r="G11" s="8">
        <v>33</v>
      </c>
      <c r="H11" s="8">
        <f t="shared" si="1"/>
        <v>6.6</v>
      </c>
      <c r="I11" s="8">
        <v>95.4</v>
      </c>
      <c r="J11" s="8">
        <f t="shared" si="2"/>
        <v>19.08</v>
      </c>
      <c r="K11" s="8">
        <f t="shared" si="3"/>
        <v>59.28</v>
      </c>
    </row>
    <row r="12" s="1" customFormat="1" ht="15" customHeight="1" spans="1:11">
      <c r="A12" s="8">
        <v>10</v>
      </c>
      <c r="B12" s="9">
        <v>2019080312</v>
      </c>
      <c r="C12" s="9" t="s">
        <v>22</v>
      </c>
      <c r="D12" s="9" t="s">
        <v>13</v>
      </c>
      <c r="E12" s="8">
        <v>52</v>
      </c>
      <c r="F12" s="8">
        <f t="shared" si="0"/>
        <v>31.2</v>
      </c>
      <c r="G12" s="8">
        <v>43</v>
      </c>
      <c r="H12" s="8">
        <f t="shared" si="1"/>
        <v>8.6</v>
      </c>
      <c r="I12" s="8">
        <v>97.1</v>
      </c>
      <c r="J12" s="8">
        <f t="shared" si="2"/>
        <v>19.42</v>
      </c>
      <c r="K12" s="8">
        <f t="shared" si="3"/>
        <v>59.22</v>
      </c>
    </row>
    <row r="13" s="3" customFormat="1" ht="15" customHeight="1" spans="1:11">
      <c r="A13" s="11">
        <v>11</v>
      </c>
      <c r="B13" s="12">
        <v>2019080308</v>
      </c>
      <c r="C13" s="12" t="s">
        <v>23</v>
      </c>
      <c r="D13" s="12" t="s">
        <v>13</v>
      </c>
      <c r="E13" s="11">
        <v>60</v>
      </c>
      <c r="F13" s="11">
        <f t="shared" si="0"/>
        <v>36</v>
      </c>
      <c r="G13" s="11">
        <v>36</v>
      </c>
      <c r="H13" s="11">
        <f t="shared" si="1"/>
        <v>7.2</v>
      </c>
      <c r="I13" s="11">
        <v>80.01</v>
      </c>
      <c r="J13" s="11">
        <f t="shared" si="2"/>
        <v>16</v>
      </c>
      <c r="K13" s="11">
        <f t="shared" si="3"/>
        <v>59.2</v>
      </c>
    </row>
    <row r="14" s="1" customFormat="1" ht="15" customHeight="1" spans="1:11">
      <c r="A14" s="11">
        <v>12</v>
      </c>
      <c r="B14" s="12">
        <v>2019080330</v>
      </c>
      <c r="C14" s="12" t="s">
        <v>24</v>
      </c>
      <c r="D14" s="12" t="s">
        <v>13</v>
      </c>
      <c r="E14" s="11">
        <v>54</v>
      </c>
      <c r="F14" s="11">
        <f t="shared" si="0"/>
        <v>32.4</v>
      </c>
      <c r="G14" s="11">
        <v>42</v>
      </c>
      <c r="H14" s="11">
        <f t="shared" si="1"/>
        <v>8.4</v>
      </c>
      <c r="I14" s="11">
        <v>86.2</v>
      </c>
      <c r="J14" s="11">
        <f t="shared" si="2"/>
        <v>17.24</v>
      </c>
      <c r="K14" s="11">
        <f t="shared" si="3"/>
        <v>58.04</v>
      </c>
    </row>
    <row r="15" s="1" customFormat="1" ht="15" customHeight="1" spans="1:11">
      <c r="A15" s="11">
        <v>13</v>
      </c>
      <c r="B15" s="12">
        <v>2019080333</v>
      </c>
      <c r="C15" s="12" t="s">
        <v>25</v>
      </c>
      <c r="D15" s="12" t="s">
        <v>26</v>
      </c>
      <c r="E15" s="11">
        <v>51</v>
      </c>
      <c r="F15" s="11">
        <f t="shared" si="0"/>
        <v>30.6</v>
      </c>
      <c r="G15" s="11">
        <v>57</v>
      </c>
      <c r="H15" s="11">
        <f t="shared" si="1"/>
        <v>11.4</v>
      </c>
      <c r="I15" s="11">
        <v>80.16</v>
      </c>
      <c r="J15" s="11">
        <f t="shared" si="2"/>
        <v>16.03</v>
      </c>
      <c r="K15" s="11">
        <f t="shared" si="3"/>
        <v>58.03</v>
      </c>
    </row>
    <row r="16" s="1" customFormat="1" ht="15" customHeight="1" spans="1:11">
      <c r="A16" s="11">
        <v>14</v>
      </c>
      <c r="B16" s="12">
        <v>2019080326</v>
      </c>
      <c r="C16" s="12" t="s">
        <v>27</v>
      </c>
      <c r="D16" s="12" t="s">
        <v>13</v>
      </c>
      <c r="E16" s="11">
        <v>58</v>
      </c>
      <c r="F16" s="11">
        <f t="shared" si="0"/>
        <v>34.8</v>
      </c>
      <c r="G16" s="11">
        <v>36</v>
      </c>
      <c r="H16" s="11">
        <f t="shared" si="1"/>
        <v>7.2</v>
      </c>
      <c r="I16" s="11">
        <v>80.01</v>
      </c>
      <c r="J16" s="11">
        <f t="shared" si="2"/>
        <v>16</v>
      </c>
      <c r="K16" s="11">
        <f t="shared" si="3"/>
        <v>58</v>
      </c>
    </row>
    <row r="17" s="1" customFormat="1" ht="15" customHeight="1" spans="1:11">
      <c r="A17" s="11">
        <v>15</v>
      </c>
      <c r="B17" s="12">
        <v>2019080339</v>
      </c>
      <c r="C17" s="12" t="s">
        <v>28</v>
      </c>
      <c r="D17" s="12" t="s">
        <v>13</v>
      </c>
      <c r="E17" s="11">
        <v>51</v>
      </c>
      <c r="F17" s="11">
        <f t="shared" si="0"/>
        <v>30.6</v>
      </c>
      <c r="G17" s="11">
        <v>50</v>
      </c>
      <c r="H17" s="11">
        <f t="shared" si="1"/>
        <v>10</v>
      </c>
      <c r="I17" s="11">
        <v>86.84</v>
      </c>
      <c r="J17" s="11">
        <f t="shared" si="2"/>
        <v>17.37</v>
      </c>
      <c r="K17" s="11">
        <f t="shared" si="3"/>
        <v>57.97</v>
      </c>
    </row>
    <row r="18" s="1" customFormat="1" ht="15" customHeight="1" spans="1:11">
      <c r="A18" s="11">
        <v>16</v>
      </c>
      <c r="B18" s="12">
        <v>2019080360</v>
      </c>
      <c r="C18" s="12" t="s">
        <v>29</v>
      </c>
      <c r="D18" s="12" t="s">
        <v>13</v>
      </c>
      <c r="E18" s="11">
        <v>51</v>
      </c>
      <c r="F18" s="11">
        <f t="shared" si="0"/>
        <v>30.6</v>
      </c>
      <c r="G18" s="11">
        <v>55</v>
      </c>
      <c r="H18" s="11">
        <f t="shared" si="1"/>
        <v>11</v>
      </c>
      <c r="I18" s="13">
        <v>81.2</v>
      </c>
      <c r="J18" s="11">
        <f t="shared" si="2"/>
        <v>16.24</v>
      </c>
      <c r="K18" s="11">
        <f t="shared" si="3"/>
        <v>57.84</v>
      </c>
    </row>
    <row r="19" s="1" customFormat="1" ht="15" customHeight="1" spans="1:11">
      <c r="A19" s="11">
        <v>17</v>
      </c>
      <c r="B19" s="12">
        <v>2019080359</v>
      </c>
      <c r="C19" s="12" t="s">
        <v>30</v>
      </c>
      <c r="D19" s="12" t="s">
        <v>13</v>
      </c>
      <c r="E19" s="11">
        <v>48</v>
      </c>
      <c r="F19" s="11">
        <f t="shared" si="0"/>
        <v>28.8</v>
      </c>
      <c r="G19" s="11">
        <v>56</v>
      </c>
      <c r="H19" s="11">
        <f t="shared" si="1"/>
        <v>11.2</v>
      </c>
      <c r="I19" s="11">
        <v>88.5</v>
      </c>
      <c r="J19" s="11">
        <f t="shared" si="2"/>
        <v>17.7</v>
      </c>
      <c r="K19" s="11">
        <f t="shared" si="3"/>
        <v>57.7</v>
      </c>
    </row>
    <row r="20" s="1" customFormat="1" ht="15" customHeight="1" spans="1:11">
      <c r="A20" s="11">
        <v>18</v>
      </c>
      <c r="B20" s="12">
        <v>2019080349</v>
      </c>
      <c r="C20" s="12" t="s">
        <v>31</v>
      </c>
      <c r="D20" s="12" t="s">
        <v>13</v>
      </c>
      <c r="E20" s="11">
        <v>55</v>
      </c>
      <c r="F20" s="11">
        <f t="shared" si="0"/>
        <v>33</v>
      </c>
      <c r="G20" s="11">
        <v>34</v>
      </c>
      <c r="H20" s="11">
        <f t="shared" si="1"/>
        <v>6.8</v>
      </c>
      <c r="I20" s="11">
        <v>89.08</v>
      </c>
      <c r="J20" s="11">
        <f t="shared" si="2"/>
        <v>17.82</v>
      </c>
      <c r="K20" s="11">
        <f t="shared" si="3"/>
        <v>57.62</v>
      </c>
    </row>
    <row r="21" s="4" customFormat="1" ht="15" customHeight="1" spans="1:11">
      <c r="A21" s="11">
        <v>19</v>
      </c>
      <c r="B21" s="12">
        <v>2019080376</v>
      </c>
      <c r="C21" s="12" t="s">
        <v>32</v>
      </c>
      <c r="D21" s="12" t="s">
        <v>13</v>
      </c>
      <c r="E21" s="11">
        <v>55</v>
      </c>
      <c r="F21" s="11">
        <f t="shared" si="0"/>
        <v>33</v>
      </c>
      <c r="G21" s="11">
        <v>34</v>
      </c>
      <c r="H21" s="11">
        <f t="shared" si="1"/>
        <v>6.8</v>
      </c>
      <c r="I21" s="14">
        <v>85.06</v>
      </c>
      <c r="J21" s="11">
        <f t="shared" si="2"/>
        <v>17.01</v>
      </c>
      <c r="K21" s="11">
        <f t="shared" si="3"/>
        <v>56.81</v>
      </c>
    </row>
    <row r="22" s="1" customFormat="1" ht="15" customHeight="1" spans="1:11">
      <c r="A22" s="11">
        <v>20</v>
      </c>
      <c r="B22" s="12">
        <v>2019080354</v>
      </c>
      <c r="C22" s="12" t="s">
        <v>33</v>
      </c>
      <c r="D22" s="12" t="s">
        <v>26</v>
      </c>
      <c r="E22" s="11">
        <v>51</v>
      </c>
      <c r="F22" s="11">
        <f t="shared" si="0"/>
        <v>30.6</v>
      </c>
      <c r="G22" s="11">
        <v>44</v>
      </c>
      <c r="H22" s="11">
        <f t="shared" si="1"/>
        <v>8.8</v>
      </c>
      <c r="I22" s="11">
        <v>84.3</v>
      </c>
      <c r="J22" s="11">
        <f t="shared" si="2"/>
        <v>16.86</v>
      </c>
      <c r="K22" s="11">
        <f t="shared" si="3"/>
        <v>56.26</v>
      </c>
    </row>
  </sheetData>
  <sortState ref="A3:K22">
    <sortCondition ref="K3" descending="1"/>
  </sortState>
  <mergeCells count="1">
    <mergeCell ref="A1:K1"/>
  </mergeCells>
  <pageMargins left="0.590277777777778" right="0.550694444444444" top="0.747916666666667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2019-08-03T11:08:00Z</dcterms:created>
  <dcterms:modified xsi:type="dcterms:W3CDTF">2019-08-04T09:04:02Z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